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1" documentId="13_ncr:1_{8D7E9720-87EC-4A77-9F69-D85F35CF93D4}" xr6:coauthVersionLast="47" xr6:coauthVersionMax="47" xr10:uidLastSave="{2AF2DD88-DD15-4168-B8F0-FF35918D18AF}"/>
  <bookViews>
    <workbookView xWindow="-120" yWindow="-120" windowWidth="29040" windowHeight="17640" tabRatio="591" xr2:uid="{00000000-000D-0000-FFFF-FFFF00000000}"/>
  </bookViews>
  <sheets>
    <sheet name="2025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0" i="10" l="1"/>
  <c r="M30" i="10"/>
  <c r="M28" i="10"/>
  <c r="P28" i="10" s="1"/>
  <c r="N26" i="10"/>
  <c r="M26" i="10"/>
  <c r="P26" i="10" s="1"/>
  <c r="N25" i="10"/>
  <c r="M25" i="10"/>
  <c r="P25" i="10" s="1"/>
  <c r="N24" i="10"/>
  <c r="M24" i="10"/>
  <c r="P24" i="10" s="1"/>
  <c r="N23" i="10"/>
  <c r="P23" i="10" s="1"/>
  <c r="N21" i="10"/>
  <c r="P21" i="10" s="1"/>
  <c r="N20" i="10"/>
  <c r="M20" i="10"/>
  <c r="P20" i="10" s="1"/>
  <c r="N19" i="10"/>
  <c r="P19" i="10" s="1"/>
  <c r="N18" i="10"/>
  <c r="M18" i="10"/>
  <c r="M17" i="10"/>
  <c r="P17" i="10" s="1"/>
  <c r="N15" i="10"/>
  <c r="P15" i="10" s="1"/>
  <c r="N14" i="10"/>
  <c r="M14" i="10"/>
  <c r="N13" i="10"/>
  <c r="M13" i="10"/>
  <c r="N12" i="10"/>
  <c r="M12" i="10"/>
  <c r="P12" i="10" s="1"/>
  <c r="N10" i="10"/>
  <c r="M10" i="10"/>
  <c r="N9" i="10"/>
  <c r="M9" i="10"/>
  <c r="P9" i="10" s="1"/>
  <c r="P10" i="10" l="1"/>
  <c r="P13" i="10"/>
  <c r="P30" i="10"/>
  <c r="P14" i="10"/>
  <c r="P18" i="10"/>
  <c r="P31" i="10"/>
  <c r="N31" i="10"/>
  <c r="M31" i="10"/>
  <c r="I31" i="10"/>
  <c r="F31" i="10"/>
  <c r="E31" i="10"/>
  <c r="C31" i="10"/>
</calcChain>
</file>

<file path=xl/sharedStrings.xml><?xml version="1.0" encoding="utf-8"?>
<sst xmlns="http://schemas.openxmlformats.org/spreadsheetml/2006/main" count="71" uniqueCount="60">
  <si>
    <t>Шифър</t>
  </si>
  <si>
    <t>Бакалавър</t>
  </si>
  <si>
    <t>Магистър</t>
  </si>
  <si>
    <t>ВСИЧКО: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</si>
  <si>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</si>
  <si>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</si>
  <si>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Общо</t>
  </si>
  <si>
    <t>РО</t>
  </si>
  <si>
    <t>ЗО</t>
  </si>
  <si>
    <t>ДО</t>
  </si>
  <si>
    <t>РО - редовно обучение; ЗО - задочно обучение; ДО - дистанционно обучение</t>
  </si>
  <si>
    <t>Магистър след придобита ОКС Бакалавър</t>
  </si>
  <si>
    <t>Професионален бакалавър</t>
  </si>
  <si>
    <t>Всичко студенти</t>
  </si>
  <si>
    <t>1.</t>
  </si>
  <si>
    <t>Педагогически науки</t>
  </si>
  <si>
    <t>1.2.</t>
  </si>
  <si>
    <t>Педагогика</t>
  </si>
  <si>
    <t>1.3.</t>
  </si>
  <si>
    <t>Педагогика на обучението по …</t>
  </si>
  <si>
    <t>2.</t>
  </si>
  <si>
    <t>Хуманитарни науки</t>
  </si>
  <si>
    <t>2.1.</t>
  </si>
  <si>
    <t>Филология</t>
  </si>
  <si>
    <t>2.2.</t>
  </si>
  <si>
    <t>История и археология</t>
  </si>
  <si>
    <t>Философия</t>
  </si>
  <si>
    <t>Религия и теология</t>
  </si>
  <si>
    <t>Социални, стопански и правни науки</t>
  </si>
  <si>
    <t>Социология, антропология и науки за културата</t>
  </si>
  <si>
    <t>Психология</t>
  </si>
  <si>
    <t>Политически науки</t>
  </si>
  <si>
    <t>Социални дейности</t>
  </si>
  <si>
    <t>Обществени комуникации и информационни науки</t>
  </si>
  <si>
    <t>Право</t>
  </si>
  <si>
    <t>Администрация и управление</t>
  </si>
  <si>
    <t>Икономика</t>
  </si>
  <si>
    <t>Туризъм</t>
  </si>
  <si>
    <t>Природни науки, математика и информатика</t>
  </si>
  <si>
    <t>Науки за земята</t>
  </si>
  <si>
    <t>Сигурност и отбрана</t>
  </si>
  <si>
    <t>9.1.</t>
  </si>
  <si>
    <t>Национална сигурност</t>
  </si>
  <si>
    <t xml:space="preserve">ВЕЛИКОТЪРНОВСКИ УНИВЕРСИТЕТ "СВ. СВ. КИРИЛ И МЕТОДИЙ" </t>
  </si>
  <si>
    <t>2.3.</t>
  </si>
  <si>
    <t>2.4.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</si>
  <si>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</si>
  <si>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</si>
  <si>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</si>
  <si>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</si>
  <si>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</si>
  <si>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</si>
  <si>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</si>
  <si>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</si>
  <si>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</si>
  <si>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4.4.</t>
  </si>
  <si>
    <t>3.</t>
  </si>
  <si>
    <t>4.</t>
  </si>
  <si>
    <t>9.</t>
  </si>
  <si>
    <t>ПРИЛОЖЕНИЕ № 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</si>
</sst>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1" xfId="0" applyFont="1" applyBorder="1"/>
    <xf numFmtId="0" fontId="5" fillId="0" borderId="1" xfId="0" applyFont="1" applyBorder="1" applyAlignment="1">
      <alignment horizontal="centerContinuous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  <xf numFmtId="49" fontId="10" fillId="0" borderId="6" xfId="0" applyNumberFormat="1" applyFont="1" applyBorder="1" applyAlignment="1">
      <alignment horizontal="left" vertical="center"/>
    </xf>
    <xf numFmtId="0" fontId="10" fillId="0" borderId="6" xfId="0" applyFont="1" applyBorder="1" applyAlignment="1">
      <alignment vertical="center"/>
    </xf>
    <xf numFmtId="49" fontId="7" fillId="0" borderId="6" xfId="0" applyNumberFormat="1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" fillId="2" borderId="1" xfId="0" applyFont="1" applyFill="1" applyBorder="1"/>
    <xf numFmtId="0" fontId="12" fillId="2" borderId="1" xfId="0" applyFont="1" applyFill="1" applyBorder="1"/>
    <xf numFmtId="0" fontId="10" fillId="2" borderId="1" xfId="0" applyFont="1" applyFill="1" applyBorder="1"/>
    <xf numFmtId="16" fontId="7" fillId="2" borderId="1" xfId="0" applyNumberFormat="1" applyFont="1" applyFill="1" applyBorder="1"/>
    <xf numFmtId="0" fontId="7" fillId="2" borderId="1" xfId="0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Continuous" vertical="center" wrapTex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3" fontId="4" fillId="0" borderId="10" xfId="0" applyNumberFormat="1" applyFont="1" applyBorder="1"/>
    <xf numFmtId="49" fontId="12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/>
    <xf numFmtId="49" fontId="7" fillId="2" borderId="1" xfId="0" applyNumberFormat="1" applyFont="1" applyFill="1" applyBorder="1"/>
    <xf numFmtId="49" fontId="10" fillId="2" borderId="1" xfId="0" applyNumberFormat="1" applyFont="1" applyFill="1" applyBorder="1"/>
    <xf numFmtId="0" fontId="7" fillId="0" borderId="6" xfId="0" applyFont="1" applyBorder="1" applyAlignment="1">
      <alignment horizontal="right" vertical="center"/>
    </xf>
    <xf numFmtId="0" fontId="7" fillId="2" borderId="6" xfId="0" applyFont="1" applyFill="1" applyBorder="1" applyAlignment="1">
      <alignment horizontal="right"/>
    </xf>
    <xf numFmtId="0" fontId="11" fillId="0" borderId="6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0" fontId="11" fillId="2" borderId="6" xfId="0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3"/>
  <sheetViews>
    <sheetView tabSelected="1" zoomScale="110" zoomScaleNormal="110" workbookViewId="0">
      <pane xSplit="2" ySplit="7" topLeftCell="C8" activePane="bottomRight" state="frozen"/>
      <selection pane="topRight" activeCell="C1" sqref="C1"/>
      <selection pane="bottomLeft" activeCell="A8" sqref="A8"/>
      <selection pane="bottomRight" sqref="A1:P1"/>
    </sheetView>
  </sheetViews>
  <sheetFormatPr defaultRowHeight="15" x14ac:dyDescent="0.25"/>
  <cols>
    <col min="1" max="1" width="7.5703125" style="1" bestFit="1" customWidth="1"/>
    <col min="2" max="2" width="47.85546875" style="1" customWidth="1"/>
    <col min="3" max="14" width="8.7109375" style="1" customWidth="1"/>
    <col min="15" max="16384" width="9.140625" style="1"/>
  </cols>
  <sheetData>
    <row r="1" spans="1:16" s="3" customFormat="1" ht="16.5" customHeight="1" x14ac:dyDescent="0.25">
      <c r="A1" s="39" t="s">
        <v>59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x14ac:dyDescent="0.25">
      <c r="A2" s="42" t="s">
        <v>43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 ht="17.25" customHeight="1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6" ht="15" customHeight="1" x14ac:dyDescent="0.25">
      <c r="A4" s="40" t="s">
        <v>0</v>
      </c>
      <c r="B4" s="40" t="s">
        <v>4</v>
      </c>
      <c r="C4" s="44" t="s">
        <v>5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6"/>
    </row>
    <row r="5" spans="1:16" ht="45" customHeight="1" x14ac:dyDescent="0.25">
      <c r="A5" s="40"/>
      <c r="B5" s="40"/>
      <c r="C5" s="47" t="s">
        <v>12</v>
      </c>
      <c r="D5" s="48"/>
      <c r="E5" s="47" t="s">
        <v>1</v>
      </c>
      <c r="F5" s="49"/>
      <c r="G5" s="48"/>
      <c r="H5" s="41" t="s">
        <v>2</v>
      </c>
      <c r="I5" s="41"/>
      <c r="J5" s="40" t="s">
        <v>11</v>
      </c>
      <c r="K5" s="40"/>
      <c r="L5" s="40"/>
      <c r="M5" s="40" t="s">
        <v>13</v>
      </c>
      <c r="N5" s="40"/>
      <c r="O5" s="40"/>
      <c r="P5" s="40"/>
    </row>
    <row r="6" spans="1:16" s="2" customFormat="1" x14ac:dyDescent="0.2">
      <c r="A6" s="41"/>
      <c r="B6" s="41"/>
      <c r="C6" s="8" t="s">
        <v>7</v>
      </c>
      <c r="D6" s="8" t="s">
        <v>8</v>
      </c>
      <c r="E6" s="8" t="s">
        <v>7</v>
      </c>
      <c r="F6" s="8" t="s">
        <v>8</v>
      </c>
      <c r="G6" s="19" t="s">
        <v>9</v>
      </c>
      <c r="H6" s="20" t="s">
        <v>7</v>
      </c>
      <c r="I6" s="20" t="s">
        <v>8</v>
      </c>
      <c r="J6" s="20" t="s">
        <v>7</v>
      </c>
      <c r="K6" s="20" t="s">
        <v>8</v>
      </c>
      <c r="L6" s="20" t="s">
        <v>9</v>
      </c>
      <c r="M6" s="20" t="s">
        <v>7</v>
      </c>
      <c r="N6" s="20" t="s">
        <v>8</v>
      </c>
      <c r="O6" s="20" t="s">
        <v>9</v>
      </c>
      <c r="P6" s="8" t="s">
        <v>6</v>
      </c>
    </row>
    <row r="7" spans="1:16" s="2" customFormat="1" x14ac:dyDescent="0.2">
      <c r="A7" s="5">
        <v>1</v>
      </c>
      <c r="B7" s="6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</row>
    <row r="8" spans="1:16" x14ac:dyDescent="0.25">
      <c r="A8" s="23" t="s">
        <v>14</v>
      </c>
      <c r="B8" s="24" t="s">
        <v>15</v>
      </c>
      <c r="C8" s="25"/>
      <c r="D8" s="25"/>
      <c r="E8" s="21"/>
      <c r="F8" s="21"/>
      <c r="G8" s="21"/>
      <c r="H8" s="21"/>
      <c r="I8" s="21"/>
      <c r="J8" s="21"/>
      <c r="K8" s="21"/>
      <c r="L8" s="21"/>
      <c r="M8" s="21"/>
      <c r="N8" s="21"/>
      <c r="O8" s="22"/>
      <c r="P8" s="26"/>
    </row>
    <row r="9" spans="1:16" x14ac:dyDescent="0.25">
      <c r="A9" s="10" t="s">
        <v>16</v>
      </c>
      <c r="B9" s="11" t="s">
        <v>17</v>
      </c>
      <c r="C9" s="31">
        <v>3</v>
      </c>
      <c r="D9" s="31"/>
      <c r="E9" s="32">
        <v>15</v>
      </c>
      <c r="F9" s="32">
        <v>80</v>
      </c>
      <c r="G9" s="33"/>
      <c r="H9" s="33"/>
      <c r="I9" s="33"/>
      <c r="J9" s="33"/>
      <c r="K9" s="33"/>
      <c r="L9" s="33"/>
      <c r="M9" s="31">
        <f>C9+E9+H9+J9</f>
        <v>18</v>
      </c>
      <c r="N9" s="31">
        <f>F9+I9+K9</f>
        <v>80</v>
      </c>
      <c r="O9" s="34"/>
      <c r="P9" s="35">
        <f>M9+N9</f>
        <v>98</v>
      </c>
    </row>
    <row r="10" spans="1:16" x14ac:dyDescent="0.25">
      <c r="A10" s="12" t="s">
        <v>18</v>
      </c>
      <c r="B10" s="11" t="s">
        <v>19</v>
      </c>
      <c r="C10" s="33"/>
      <c r="D10" s="33"/>
      <c r="E10" s="32">
        <v>22</v>
      </c>
      <c r="F10" s="32">
        <v>26</v>
      </c>
      <c r="G10" s="33"/>
      <c r="H10" s="33"/>
      <c r="I10" s="33"/>
      <c r="J10" s="33"/>
      <c r="K10" s="33"/>
      <c r="L10" s="33"/>
      <c r="M10" s="31">
        <f t="shared" ref="M10" si="0">C10+E10+H10+J10</f>
        <v>22</v>
      </c>
      <c r="N10" s="31">
        <f t="shared" ref="N10" si="1">F10+I10+K10</f>
        <v>26</v>
      </c>
      <c r="O10" s="36"/>
      <c r="P10" s="35">
        <f t="shared" ref="P10:P30" si="2">M10+N10</f>
        <v>48</v>
      </c>
    </row>
    <row r="11" spans="1:16" x14ac:dyDescent="0.25">
      <c r="A11" s="13" t="s">
        <v>20</v>
      </c>
      <c r="B11" s="9" t="s">
        <v>21</v>
      </c>
      <c r="C11" s="33"/>
      <c r="D11" s="33"/>
      <c r="E11" s="37"/>
      <c r="F11" s="37"/>
      <c r="G11" s="33"/>
      <c r="H11" s="33"/>
      <c r="I11" s="33"/>
      <c r="J11" s="33"/>
      <c r="K11" s="33"/>
      <c r="L11" s="33"/>
      <c r="M11" s="31"/>
      <c r="N11" s="31"/>
      <c r="O11" s="36"/>
      <c r="P11" s="35"/>
    </row>
    <row r="12" spans="1:16" x14ac:dyDescent="0.25">
      <c r="A12" s="12" t="s">
        <v>22</v>
      </c>
      <c r="B12" s="11" t="s">
        <v>23</v>
      </c>
      <c r="C12" s="33"/>
      <c r="D12" s="33"/>
      <c r="E12" s="32">
        <v>12</v>
      </c>
      <c r="F12" s="32">
        <v>5</v>
      </c>
      <c r="G12" s="33"/>
      <c r="H12" s="33"/>
      <c r="I12" s="33"/>
      <c r="J12" s="33"/>
      <c r="K12" s="33"/>
      <c r="L12" s="33"/>
      <c r="M12" s="31">
        <f t="shared" ref="M12:M14" si="3">C12+E12+H12+J12</f>
        <v>12</v>
      </c>
      <c r="N12" s="31">
        <f t="shared" ref="N12:N15" si="4">F12+I12+K12</f>
        <v>5</v>
      </c>
      <c r="O12" s="36"/>
      <c r="P12" s="35">
        <f t="shared" si="2"/>
        <v>17</v>
      </c>
    </row>
    <row r="13" spans="1:16" x14ac:dyDescent="0.25">
      <c r="A13" s="12" t="s">
        <v>24</v>
      </c>
      <c r="B13" s="11" t="s">
        <v>25</v>
      </c>
      <c r="C13" s="33"/>
      <c r="D13" s="33"/>
      <c r="E13" s="32">
        <v>6</v>
      </c>
      <c r="F13" s="32">
        <v>4</v>
      </c>
      <c r="G13" s="33"/>
      <c r="H13" s="33"/>
      <c r="I13" s="33"/>
      <c r="J13" s="33"/>
      <c r="K13" s="33"/>
      <c r="L13" s="33"/>
      <c r="M13" s="31">
        <f t="shared" si="3"/>
        <v>6</v>
      </c>
      <c r="N13" s="31">
        <f t="shared" si="4"/>
        <v>4</v>
      </c>
      <c r="O13" s="36"/>
      <c r="P13" s="35">
        <f t="shared" si="2"/>
        <v>10</v>
      </c>
    </row>
    <row r="14" spans="1:16" x14ac:dyDescent="0.25">
      <c r="A14" s="14" t="s">
        <v>44</v>
      </c>
      <c r="B14" s="14" t="s">
        <v>26</v>
      </c>
      <c r="C14" s="33"/>
      <c r="D14" s="33"/>
      <c r="E14" s="32">
        <v>5</v>
      </c>
      <c r="F14" s="32">
        <v>5</v>
      </c>
      <c r="G14" s="33"/>
      <c r="H14" s="33"/>
      <c r="I14" s="33"/>
      <c r="J14" s="33"/>
      <c r="K14" s="33"/>
      <c r="L14" s="33"/>
      <c r="M14" s="31">
        <f t="shared" si="3"/>
        <v>5</v>
      </c>
      <c r="N14" s="31">
        <f t="shared" si="4"/>
        <v>5</v>
      </c>
      <c r="O14" s="38"/>
      <c r="P14" s="35">
        <f t="shared" si="2"/>
        <v>10</v>
      </c>
    </row>
    <row r="15" spans="1:16" x14ac:dyDescent="0.25">
      <c r="A15" s="14" t="s">
        <v>45</v>
      </c>
      <c r="B15" s="14" t="s">
        <v>27</v>
      </c>
      <c r="C15" s="33"/>
      <c r="D15" s="33"/>
      <c r="E15" s="37"/>
      <c r="F15" s="32">
        <v>5</v>
      </c>
      <c r="G15" s="33"/>
      <c r="H15" s="33"/>
      <c r="I15" s="33"/>
      <c r="J15" s="33"/>
      <c r="K15" s="33"/>
      <c r="L15" s="33"/>
      <c r="M15" s="31"/>
      <c r="N15" s="31">
        <f t="shared" si="4"/>
        <v>5</v>
      </c>
      <c r="O15" s="38"/>
      <c r="P15" s="35">
        <f t="shared" si="2"/>
        <v>5</v>
      </c>
    </row>
    <row r="16" spans="1:16" x14ac:dyDescent="0.25">
      <c r="A16" s="27" t="s">
        <v>56</v>
      </c>
      <c r="B16" s="15" t="s">
        <v>28</v>
      </c>
      <c r="C16" s="33"/>
      <c r="D16" s="33"/>
      <c r="E16" s="37"/>
      <c r="F16" s="37"/>
      <c r="G16" s="33"/>
      <c r="H16" s="33"/>
      <c r="I16" s="33"/>
      <c r="J16" s="33"/>
      <c r="K16" s="33"/>
      <c r="L16" s="33"/>
      <c r="M16" s="31"/>
      <c r="N16" s="31"/>
      <c r="O16" s="38"/>
      <c r="P16" s="35"/>
    </row>
    <row r="17" spans="1:16" x14ac:dyDescent="0.25">
      <c r="A17" s="28" t="s">
        <v>46</v>
      </c>
      <c r="B17" s="14" t="s">
        <v>29</v>
      </c>
      <c r="C17" s="33"/>
      <c r="D17" s="33"/>
      <c r="E17" s="32">
        <v>6</v>
      </c>
      <c r="F17" s="37"/>
      <c r="G17" s="33"/>
      <c r="H17" s="33"/>
      <c r="I17" s="33"/>
      <c r="J17" s="33"/>
      <c r="K17" s="33"/>
      <c r="L17" s="33"/>
      <c r="M17" s="31">
        <f t="shared" ref="M17:N21" si="5">C17+E17+H17+J17</f>
        <v>6</v>
      </c>
      <c r="N17" s="31"/>
      <c r="O17" s="36"/>
      <c r="P17" s="35">
        <f t="shared" si="2"/>
        <v>6</v>
      </c>
    </row>
    <row r="18" spans="1:16" x14ac:dyDescent="0.25">
      <c r="A18" s="28" t="s">
        <v>47</v>
      </c>
      <c r="B18" s="14" t="s">
        <v>30</v>
      </c>
      <c r="C18" s="33"/>
      <c r="D18" s="33"/>
      <c r="E18" s="32">
        <v>10</v>
      </c>
      <c r="F18" s="32">
        <v>60</v>
      </c>
      <c r="G18" s="33"/>
      <c r="H18" s="33"/>
      <c r="I18" s="33"/>
      <c r="J18" s="33"/>
      <c r="K18" s="33"/>
      <c r="L18" s="33"/>
      <c r="M18" s="31">
        <f t="shared" si="5"/>
        <v>10</v>
      </c>
      <c r="N18" s="31">
        <f t="shared" ref="N18:N20" si="6">F18+I18+K18</f>
        <v>60</v>
      </c>
      <c r="O18" s="36"/>
      <c r="P18" s="35">
        <f t="shared" si="2"/>
        <v>70</v>
      </c>
    </row>
    <row r="19" spans="1:16" x14ac:dyDescent="0.25">
      <c r="A19" s="28" t="s">
        <v>48</v>
      </c>
      <c r="B19" s="14" t="s">
        <v>31</v>
      </c>
      <c r="C19" s="33"/>
      <c r="D19" s="33"/>
      <c r="E19" s="37"/>
      <c r="F19" s="32">
        <v>20</v>
      </c>
      <c r="G19" s="33"/>
      <c r="H19" s="33"/>
      <c r="I19" s="33"/>
      <c r="J19" s="33"/>
      <c r="K19" s="33"/>
      <c r="L19" s="33"/>
      <c r="M19" s="31"/>
      <c r="N19" s="31">
        <f t="shared" si="6"/>
        <v>20</v>
      </c>
      <c r="O19" s="36"/>
      <c r="P19" s="35">
        <f t="shared" si="2"/>
        <v>20</v>
      </c>
    </row>
    <row r="20" spans="1:16" x14ac:dyDescent="0.25">
      <c r="A20" s="28" t="s">
        <v>49</v>
      </c>
      <c r="B20" s="16" t="s">
        <v>32</v>
      </c>
      <c r="C20" s="33"/>
      <c r="D20" s="33"/>
      <c r="E20" s="32">
        <v>20</v>
      </c>
      <c r="F20" s="32">
        <v>20</v>
      </c>
      <c r="G20" s="33"/>
      <c r="H20" s="33"/>
      <c r="I20" s="33"/>
      <c r="J20" s="33"/>
      <c r="K20" s="33"/>
      <c r="L20" s="33"/>
      <c r="M20" s="31">
        <f t="shared" si="5"/>
        <v>20</v>
      </c>
      <c r="N20" s="31">
        <f t="shared" si="6"/>
        <v>20</v>
      </c>
      <c r="O20" s="36"/>
      <c r="P20" s="35">
        <f t="shared" si="2"/>
        <v>40</v>
      </c>
    </row>
    <row r="21" spans="1:16" x14ac:dyDescent="0.25">
      <c r="A21" s="28" t="s">
        <v>50</v>
      </c>
      <c r="B21" s="16" t="s">
        <v>33</v>
      </c>
      <c r="C21" s="33"/>
      <c r="D21" s="33"/>
      <c r="E21" s="37"/>
      <c r="F21" s="32">
        <v>20</v>
      </c>
      <c r="G21" s="33"/>
      <c r="H21" s="33"/>
      <c r="I21" s="33"/>
      <c r="J21" s="33"/>
      <c r="K21" s="33"/>
      <c r="L21" s="33"/>
      <c r="M21" s="31"/>
      <c r="N21" s="31">
        <f t="shared" si="5"/>
        <v>20</v>
      </c>
      <c r="O21" s="36"/>
      <c r="P21" s="35">
        <f t="shared" si="2"/>
        <v>20</v>
      </c>
    </row>
    <row r="22" spans="1:16" x14ac:dyDescent="0.25">
      <c r="A22" s="29" t="s">
        <v>51</v>
      </c>
      <c r="B22" s="18" t="s">
        <v>34</v>
      </c>
      <c r="C22" s="33"/>
      <c r="D22" s="33"/>
      <c r="E22" s="37"/>
      <c r="F22" s="37"/>
      <c r="G22" s="33"/>
      <c r="H22" s="33"/>
      <c r="I22" s="33"/>
      <c r="J22" s="33"/>
      <c r="K22" s="33"/>
      <c r="L22" s="33"/>
      <c r="M22" s="31"/>
      <c r="N22" s="31"/>
      <c r="O22" s="36"/>
      <c r="P22" s="35"/>
    </row>
    <row r="23" spans="1:16" x14ac:dyDescent="0.25">
      <c r="A23" s="28"/>
      <c r="B23" s="14" t="s">
        <v>34</v>
      </c>
      <c r="C23" s="33"/>
      <c r="D23" s="33"/>
      <c r="E23" s="37"/>
      <c r="F23" s="37"/>
      <c r="G23" s="33"/>
      <c r="H23" s="33"/>
      <c r="I23" s="31">
        <v>70</v>
      </c>
      <c r="J23" s="33"/>
      <c r="K23" s="33"/>
      <c r="L23" s="33"/>
      <c r="M23" s="31"/>
      <c r="N23" s="31">
        <f t="shared" ref="N23:N26" si="7">F23+I23+K23</f>
        <v>70</v>
      </c>
      <c r="O23" s="36"/>
      <c r="P23" s="35">
        <f t="shared" si="2"/>
        <v>70</v>
      </c>
    </row>
    <row r="24" spans="1:16" x14ac:dyDescent="0.25">
      <c r="A24" s="28" t="s">
        <v>52</v>
      </c>
      <c r="B24" s="14" t="s">
        <v>35</v>
      </c>
      <c r="C24" s="33"/>
      <c r="D24" s="33"/>
      <c r="E24" s="32">
        <v>20</v>
      </c>
      <c r="F24" s="32">
        <v>80</v>
      </c>
      <c r="G24" s="33"/>
      <c r="H24" s="33"/>
      <c r="I24" s="33"/>
      <c r="J24" s="33"/>
      <c r="K24" s="33"/>
      <c r="L24" s="33"/>
      <c r="M24" s="31">
        <f t="shared" ref="M24:M28" si="8">C24+E24+H24+J24</f>
        <v>20</v>
      </c>
      <c r="N24" s="31">
        <f t="shared" si="7"/>
        <v>80</v>
      </c>
      <c r="O24" s="36"/>
      <c r="P24" s="35">
        <f t="shared" si="2"/>
        <v>100</v>
      </c>
    </row>
    <row r="25" spans="1:16" x14ac:dyDescent="0.25">
      <c r="A25" s="28" t="s">
        <v>53</v>
      </c>
      <c r="B25" s="14" t="s">
        <v>36</v>
      </c>
      <c r="C25" s="33"/>
      <c r="D25" s="33"/>
      <c r="E25" s="32">
        <v>20</v>
      </c>
      <c r="F25" s="32">
        <v>100</v>
      </c>
      <c r="G25" s="33"/>
      <c r="H25" s="33"/>
      <c r="I25" s="33"/>
      <c r="J25" s="33"/>
      <c r="K25" s="33"/>
      <c r="L25" s="33"/>
      <c r="M25" s="31">
        <f t="shared" si="8"/>
        <v>20</v>
      </c>
      <c r="N25" s="31">
        <f t="shared" si="7"/>
        <v>100</v>
      </c>
      <c r="O25" s="36"/>
      <c r="P25" s="35">
        <f t="shared" si="2"/>
        <v>120</v>
      </c>
    </row>
    <row r="26" spans="1:16" x14ac:dyDescent="0.25">
      <c r="A26" s="28" t="s">
        <v>54</v>
      </c>
      <c r="B26" s="14" t="s">
        <v>37</v>
      </c>
      <c r="C26" s="33"/>
      <c r="D26" s="33"/>
      <c r="E26" s="32">
        <v>20</v>
      </c>
      <c r="F26" s="32">
        <v>50</v>
      </c>
      <c r="G26" s="33"/>
      <c r="H26" s="33"/>
      <c r="I26" s="33"/>
      <c r="J26" s="33"/>
      <c r="K26" s="33"/>
      <c r="L26" s="33"/>
      <c r="M26" s="31">
        <f t="shared" si="8"/>
        <v>20</v>
      </c>
      <c r="N26" s="31">
        <f t="shared" si="7"/>
        <v>50</v>
      </c>
      <c r="O26" s="36"/>
      <c r="P26" s="35">
        <f t="shared" si="2"/>
        <v>70</v>
      </c>
    </row>
    <row r="27" spans="1:16" x14ac:dyDescent="0.25">
      <c r="A27" s="27" t="s">
        <v>57</v>
      </c>
      <c r="B27" s="15" t="s">
        <v>38</v>
      </c>
      <c r="C27" s="33"/>
      <c r="D27" s="33"/>
      <c r="E27" s="37"/>
      <c r="F27" s="37"/>
      <c r="G27" s="33"/>
      <c r="H27" s="33"/>
      <c r="I27" s="33"/>
      <c r="J27" s="33"/>
      <c r="K27" s="33"/>
      <c r="L27" s="33"/>
      <c r="M27" s="31"/>
      <c r="N27" s="31"/>
      <c r="O27" s="36"/>
      <c r="P27" s="35"/>
    </row>
    <row r="28" spans="1:16" x14ac:dyDescent="0.25">
      <c r="A28" s="30" t="s">
        <v>55</v>
      </c>
      <c r="B28" s="18" t="s">
        <v>39</v>
      </c>
      <c r="C28" s="33"/>
      <c r="D28" s="33"/>
      <c r="E28" s="32">
        <v>4</v>
      </c>
      <c r="F28" s="37"/>
      <c r="G28" s="33"/>
      <c r="H28" s="33"/>
      <c r="I28" s="33"/>
      <c r="J28" s="33"/>
      <c r="K28" s="33"/>
      <c r="L28" s="33"/>
      <c r="M28" s="31">
        <f t="shared" si="8"/>
        <v>4</v>
      </c>
      <c r="N28" s="31"/>
      <c r="O28" s="36"/>
      <c r="P28" s="35">
        <f t="shared" si="2"/>
        <v>4</v>
      </c>
    </row>
    <row r="29" spans="1:16" x14ac:dyDescent="0.25">
      <c r="A29" s="27" t="s">
        <v>58</v>
      </c>
      <c r="B29" s="15" t="s">
        <v>40</v>
      </c>
      <c r="C29" s="33"/>
      <c r="D29" s="33"/>
      <c r="E29" s="37"/>
      <c r="F29" s="37"/>
      <c r="G29" s="33"/>
      <c r="H29" s="33"/>
      <c r="I29" s="33"/>
      <c r="J29" s="33"/>
      <c r="K29" s="33"/>
      <c r="L29" s="33"/>
      <c r="M29" s="31"/>
      <c r="N29" s="31"/>
      <c r="O29" s="36"/>
      <c r="P29" s="35"/>
    </row>
    <row r="30" spans="1:16" x14ac:dyDescent="0.25">
      <c r="A30" s="17" t="s">
        <v>41</v>
      </c>
      <c r="B30" s="18" t="s">
        <v>42</v>
      </c>
      <c r="C30" s="33"/>
      <c r="D30" s="33"/>
      <c r="E30" s="32">
        <v>15</v>
      </c>
      <c r="F30" s="32">
        <v>40</v>
      </c>
      <c r="G30" s="33"/>
      <c r="H30" s="33"/>
      <c r="I30" s="33"/>
      <c r="J30" s="33"/>
      <c r="K30" s="33"/>
      <c r="L30" s="33"/>
      <c r="M30" s="31">
        <f t="shared" ref="M30" si="9">C30+E30+H30+J30</f>
        <v>15</v>
      </c>
      <c r="N30" s="31">
        <f t="shared" ref="N30" si="10">F30+I30+K30</f>
        <v>40</v>
      </c>
      <c r="O30" s="36"/>
      <c r="P30" s="35">
        <f t="shared" si="2"/>
        <v>55</v>
      </c>
    </row>
    <row r="31" spans="1:16" x14ac:dyDescent="0.25">
      <c r="A31" s="4"/>
      <c r="B31" s="4" t="s">
        <v>3</v>
      </c>
      <c r="C31" s="35">
        <f t="shared" ref="C31:P31" si="11">SUM(C8:C30)</f>
        <v>3</v>
      </c>
      <c r="D31" s="35"/>
      <c r="E31" s="35">
        <f t="shared" si="11"/>
        <v>175</v>
      </c>
      <c r="F31" s="35">
        <f t="shared" si="11"/>
        <v>515</v>
      </c>
      <c r="G31" s="35"/>
      <c r="H31" s="35"/>
      <c r="I31" s="35">
        <f t="shared" si="11"/>
        <v>70</v>
      </c>
      <c r="J31" s="35"/>
      <c r="K31" s="35"/>
      <c r="L31" s="35"/>
      <c r="M31" s="35">
        <f t="shared" si="11"/>
        <v>178</v>
      </c>
      <c r="N31" s="35">
        <f t="shared" si="11"/>
        <v>585</v>
      </c>
      <c r="O31" s="35"/>
      <c r="P31" s="35">
        <f t="shared" si="11"/>
        <v>763</v>
      </c>
    </row>
    <row r="33" spans="1:2" x14ac:dyDescent="0.25">
      <c r="A33" s="7" t="s">
        <v>10</v>
      </c>
      <c r="B33" s="7"/>
    </row>
  </sheetData>
  <mergeCells count="10">
    <mergeCell ref="A1:P1"/>
    <mergeCell ref="M5:P5"/>
    <mergeCell ref="A4:A6"/>
    <mergeCell ref="B4:B6"/>
    <mergeCell ref="A2:P3"/>
    <mergeCell ref="C4:P4"/>
    <mergeCell ref="C5:D5"/>
    <mergeCell ref="E5:G5"/>
    <mergeCell ref="H5:I5"/>
    <mergeCell ref="J5:L5"/>
  </mergeCells>
  <printOptions horizontalCentered="1"/>
  <pageMargins left="0.196850393700787" right="0.196850393700787" top="0.74803149606299202" bottom="0.74803149606299202" header="0.31496062992126" footer="0.31496062992126"/>
  <pageSetup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2025-04-08T12:08:30Z</cp:lastPrinted>
  <dcterms:created xsi:type="dcterms:W3CDTF">2012-02-22T09:38:30Z</dcterms:created>
  <dcterms:modified xsi:type="dcterms:W3CDTF">2025-04-22T09:33:36Z</dcterms:modified>
</cp:coreProperties>
</file>